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Pat Morgan\Documents\St PEters\2024 plant sale\"/>
    </mc:Choice>
  </mc:AlternateContent>
  <xr:revisionPtr revIDLastSave="0" documentId="13_ncr:1_{BEF9AC0C-6436-4169-9E47-F2605C995F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G14" i="1"/>
  <c r="G23" i="1"/>
  <c r="G22" i="1"/>
  <c r="G31" i="1"/>
  <c r="G27" i="1"/>
  <c r="G26" i="1"/>
  <c r="G25" i="1"/>
  <c r="G21" i="1"/>
  <c r="G20" i="1"/>
  <c r="G19" i="1"/>
  <c r="G16" i="1"/>
  <c r="G15" i="1"/>
  <c r="G32" i="1"/>
  <c r="G30" i="1"/>
  <c r="G29" i="1"/>
  <c r="G18" i="1"/>
  <c r="G17" i="1"/>
  <c r="G12" i="1"/>
  <c r="G9" i="1"/>
  <c r="G10" i="1"/>
  <c r="G8" i="1"/>
  <c r="G34" i="1" l="1"/>
</calcChain>
</file>

<file path=xl/sharedStrings.xml><?xml version="1.0" encoding="utf-8"?>
<sst xmlns="http://schemas.openxmlformats.org/spreadsheetml/2006/main" count="49" uniqueCount="48">
  <si>
    <t xml:space="preserve">GRAND TOTAL         </t>
  </si>
  <si>
    <t>All plants are subject to availability</t>
  </si>
  <si>
    <t>Phone:______________________</t>
  </si>
  <si>
    <t>Cell:_________________________</t>
  </si>
  <si>
    <t>GERANIUMS - 6" POTS</t>
  </si>
  <si>
    <t>11" HANGING BASKETS</t>
  </si>
  <si>
    <t>Quantity</t>
  </si>
  <si>
    <t>Sally Robinson at 108 Wickersham Dr (MW) or Patty Morgan at 34 Shellwind Dr (DC)</t>
  </si>
  <si>
    <t>See also : www.saintpeterssav.org</t>
  </si>
  <si>
    <t>Email: _______________________</t>
  </si>
  <si>
    <t xml:space="preserve">or to Lyndall Stanley at 4 Pineheart Lane (Oak.)or Regina Holderness at 1 PennystoneRetreat (P) or </t>
  </si>
  <si>
    <r>
      <t xml:space="preserve">Name: </t>
    </r>
    <r>
      <rPr>
        <b/>
        <sz val="12"/>
        <color indexed="8"/>
        <rFont val="Calibri"/>
        <family val="2"/>
      </rPr>
      <t>__________________</t>
    </r>
    <r>
      <rPr>
        <sz val="12"/>
        <color indexed="8"/>
        <rFont val="Calibri"/>
        <family val="2"/>
      </rPr>
      <t>_</t>
    </r>
  </si>
  <si>
    <t>Your order will be placed in your trunk.</t>
  </si>
  <si>
    <t>Questions - Please call Lyndall Stanley 912-596-3480</t>
  </si>
  <si>
    <t>Make checks payable to "The Market at 3 West Ridge"</t>
  </si>
  <si>
    <t xml:space="preserve">The Market - Spring Plant Sale 2024 </t>
  </si>
  <si>
    <t>Farfugium gigantica</t>
  </si>
  <si>
    <t>Patriot Salmon</t>
  </si>
  <si>
    <t xml:space="preserve">Savannah Pink Splash </t>
  </si>
  <si>
    <t>Savannah Really Red</t>
  </si>
  <si>
    <t xml:space="preserve">Evolvulus - Beach Bum Blue </t>
  </si>
  <si>
    <t>Osteosperum - Ostica Bronze</t>
  </si>
  <si>
    <t>Ageratum - Bumble Blue</t>
  </si>
  <si>
    <t>Foxtail Fern</t>
  </si>
  <si>
    <t>Stachys Helen Von Stein - lambs ear</t>
  </si>
  <si>
    <t>Marigold - Zenith Mix</t>
  </si>
  <si>
    <t xml:space="preserve">Calliope Dark Red Geraniums </t>
  </si>
  <si>
    <t>Calliope Salmon Geraniums</t>
  </si>
  <si>
    <t>Calliope Rose Mega Splash Geraniums</t>
  </si>
  <si>
    <t xml:space="preserve">Preorder deadline is February 19 </t>
  </si>
  <si>
    <t xml:space="preserve">Return  2 copies of Order Form (with check) by Feb 19th to St. Peter's Church  3 West Ridge Rd </t>
  </si>
  <si>
    <t xml:space="preserve">Pick up by last name: A-H (12:00-12:45 am); I-O (12:45-1:30 pm) and P-Z (1:30-2:15 pm) </t>
  </si>
  <si>
    <t xml:space="preserve">Thank you for supporting Coastal Children's Advocacy Center Inc and Brightside Child &amp; Family Advocacy </t>
  </si>
  <si>
    <r>
      <t xml:space="preserve">Colocasia  </t>
    </r>
    <r>
      <rPr>
        <sz val="12"/>
        <rFont val="Calibri"/>
        <family val="2"/>
      </rPr>
      <t>-Black Coral</t>
    </r>
  </si>
  <si>
    <t>Salvia - Sallyfun White</t>
  </si>
  <si>
    <t xml:space="preserve">Salvia - Sallyfun  Deep Ocean  Blue </t>
  </si>
  <si>
    <t xml:space="preserve">Salvia -Grandstand Salmon </t>
  </si>
  <si>
    <t>Salvia - Grandstand Red</t>
  </si>
  <si>
    <t>Grass-Regal Princess</t>
  </si>
  <si>
    <r>
      <rPr>
        <b/>
        <sz val="11"/>
        <color indexed="8"/>
        <rFont val="Calibri"/>
        <family val="2"/>
      </rPr>
      <t xml:space="preserve">Pick up: </t>
    </r>
    <r>
      <rPr>
        <sz val="11"/>
        <color theme="1"/>
        <rFont val="Calibri"/>
        <family val="2"/>
        <scheme val="minor"/>
      </rPr>
      <t xml:space="preserve">St. Peter's Episcopal Church-3 West Ridge Rd - March 5th  </t>
    </r>
  </si>
  <si>
    <t xml:space="preserve">On March 5th - Drive around the circular entrance to St. Peter's. Please stay in your car. </t>
  </si>
  <si>
    <t>AND Please keep a copy of your order for yourself and bring it to pick up on March 5th</t>
  </si>
  <si>
    <t>Blue Hydrangea - Mathilda Gutges</t>
  </si>
  <si>
    <t xml:space="preserve"> 8" - POTS - PERENNIALS</t>
  </si>
  <si>
    <t>6" POTS -  PERENNIALS</t>
  </si>
  <si>
    <t>4" POTS-  PERENNIALS/ANNUALS</t>
  </si>
  <si>
    <r>
      <t xml:space="preserve">Bacopa Betty Dark Blue </t>
    </r>
    <r>
      <rPr>
        <sz val="12"/>
        <rFont val="Calibri"/>
        <family val="2"/>
        <scheme val="minor"/>
      </rPr>
      <t>NOT AVAILABLE</t>
    </r>
  </si>
  <si>
    <r>
      <t>SuperCal Premium Petunia - Picasso</t>
    </r>
    <r>
      <rPr>
        <sz val="12"/>
        <color theme="1"/>
        <rFont val="Calibri"/>
        <family val="2"/>
        <scheme val="minor"/>
      </rPr>
      <t xml:space="preserve"> Not Available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</si>
</sst>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strike/>
      <sz val="12"/>
      <name val="Calibri"/>
      <family val="2"/>
      <scheme val="minor"/>
    </font>
    <font>
      <strike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6" fillId="0" borderId="0" xfId="0" applyFont="1"/>
    <xf numFmtId="0" fontId="7" fillId="0" borderId="0" xfId="0" applyFont="1"/>
    <xf numFmtId="0" fontId="4" fillId="0" borderId="0" xfId="0" applyFont="1"/>
    <xf numFmtId="0" fontId="8" fillId="0" borderId="0" xfId="0" applyFont="1"/>
    <xf numFmtId="0" fontId="9" fillId="0" borderId="0" xfId="0" applyFont="1"/>
    <xf numFmtId="0" fontId="0" fillId="0" borderId="7" xfId="0" applyBorder="1"/>
    <xf numFmtId="0" fontId="10" fillId="0" borderId="0" xfId="0" applyFont="1"/>
    <xf numFmtId="4" fontId="6" fillId="0" borderId="0" xfId="0" applyNumberFormat="1" applyFont="1"/>
    <xf numFmtId="0" fontId="6" fillId="0" borderId="8" xfId="0" applyFont="1" applyBorder="1"/>
    <xf numFmtId="0" fontId="6" fillId="0" borderId="10" xfId="0" applyFont="1" applyBorder="1"/>
    <xf numFmtId="0" fontId="4" fillId="0" borderId="13" xfId="0" applyFont="1" applyBorder="1"/>
    <xf numFmtId="0" fontId="9" fillId="0" borderId="18" xfId="0" applyFont="1" applyBorder="1"/>
    <xf numFmtId="0" fontId="6" fillId="0" borderId="14" xfId="0" applyFont="1" applyBorder="1"/>
    <xf numFmtId="0" fontId="6" fillId="0" borderId="18" xfId="0" applyFont="1" applyBorder="1"/>
    <xf numFmtId="0" fontId="4" fillId="0" borderId="6" xfId="0" applyFont="1" applyBorder="1"/>
    <xf numFmtId="0" fontId="6" fillId="0" borderId="17" xfId="0" applyFont="1" applyBorder="1"/>
    <xf numFmtId="0" fontId="5" fillId="0" borderId="0" xfId="0" applyFont="1"/>
    <xf numFmtId="0" fontId="6" fillId="0" borderId="2" xfId="0" applyFont="1" applyBorder="1"/>
    <xf numFmtId="0" fontId="6" fillId="0" borderId="3" xfId="0" applyFont="1" applyBorder="1"/>
    <xf numFmtId="8" fontId="6" fillId="0" borderId="2" xfId="0" applyNumberFormat="1" applyFont="1" applyBorder="1"/>
    <xf numFmtId="0" fontId="6" fillId="0" borderId="4" xfId="0" applyFont="1" applyBorder="1"/>
    <xf numFmtId="1" fontId="6" fillId="0" borderId="2" xfId="0" applyNumberFormat="1" applyFont="1" applyBorder="1"/>
    <xf numFmtId="164" fontId="6" fillId="0" borderId="5" xfId="0" applyNumberFormat="1" applyFont="1" applyBorder="1"/>
    <xf numFmtId="0" fontId="11" fillId="0" borderId="0" xfId="0" applyFont="1"/>
    <xf numFmtId="4" fontId="11" fillId="0" borderId="0" xfId="0" applyNumberFormat="1" applyFont="1"/>
    <xf numFmtId="165" fontId="11" fillId="0" borderId="0" xfId="0" applyNumberFormat="1" applyFont="1"/>
    <xf numFmtId="165" fontId="6" fillId="0" borderId="0" xfId="0" applyNumberFormat="1" applyFont="1"/>
    <xf numFmtId="0" fontId="6" fillId="0" borderId="6" xfId="0" applyFont="1" applyBorder="1"/>
    <xf numFmtId="0" fontId="6" fillId="0" borderId="7" xfId="0" applyFont="1" applyBorder="1"/>
    <xf numFmtId="1" fontId="6" fillId="0" borderId="5" xfId="0" applyNumberFormat="1" applyFont="1" applyBorder="1"/>
    <xf numFmtId="165" fontId="6" fillId="0" borderId="2" xfId="0" applyNumberFormat="1" applyFont="1" applyBorder="1"/>
    <xf numFmtId="1" fontId="6" fillId="0" borderId="0" xfId="0" applyNumberFormat="1" applyFont="1"/>
    <xf numFmtId="0" fontId="12" fillId="0" borderId="5" xfId="0" applyFont="1" applyBorder="1"/>
    <xf numFmtId="0" fontId="6" fillId="0" borderId="5" xfId="0" applyFont="1" applyBorder="1"/>
    <xf numFmtId="0" fontId="13" fillId="0" borderId="5" xfId="0" applyFont="1" applyBorder="1"/>
    <xf numFmtId="0" fontId="6" fillId="0" borderId="16" xfId="0" applyFont="1" applyBorder="1"/>
    <xf numFmtId="0" fontId="6" fillId="0" borderId="13" xfId="0" applyFont="1" applyBorder="1"/>
    <xf numFmtId="0" fontId="6" fillId="0" borderId="15" xfId="0" applyFont="1" applyBorder="1"/>
    <xf numFmtId="0" fontId="13" fillId="0" borderId="2" xfId="0" applyFont="1" applyBorder="1"/>
    <xf numFmtId="8" fontId="6" fillId="0" borderId="5" xfId="0" applyNumberFormat="1" applyFont="1" applyBorder="1"/>
    <xf numFmtId="8" fontId="6" fillId="0" borderId="3" xfId="0" applyNumberFormat="1" applyFont="1" applyBorder="1"/>
    <xf numFmtId="1" fontId="6" fillId="0" borderId="3" xfId="0" applyNumberFormat="1" applyFont="1" applyBorder="1"/>
    <xf numFmtId="164" fontId="6" fillId="0" borderId="3" xfId="0" applyNumberFormat="1" applyFont="1" applyBorder="1"/>
    <xf numFmtId="8" fontId="6" fillId="0" borderId="6" xfId="0" applyNumberFormat="1" applyFont="1" applyBorder="1"/>
    <xf numFmtId="1" fontId="6" fillId="0" borderId="15" xfId="0" applyNumberFormat="1" applyFont="1" applyBorder="1"/>
    <xf numFmtId="164" fontId="6" fillId="0" borderId="14" xfId="0" applyNumberFormat="1" applyFont="1" applyBorder="1"/>
    <xf numFmtId="164" fontId="6" fillId="0" borderId="4" xfId="0" applyNumberFormat="1" applyFont="1" applyBorder="1"/>
    <xf numFmtId="0" fontId="6" fillId="0" borderId="12" xfId="0" applyFont="1" applyBorder="1"/>
    <xf numFmtId="1" fontId="6" fillId="0" borderId="9" xfId="0" applyNumberFormat="1" applyFont="1" applyBorder="1"/>
    <xf numFmtId="8" fontId="6" fillId="0" borderId="8" xfId="0" applyNumberFormat="1" applyFont="1" applyBorder="1"/>
    <xf numFmtId="164" fontId="6" fillId="0" borderId="10" xfId="0" applyNumberFormat="1" applyFont="1" applyBorder="1"/>
    <xf numFmtId="0" fontId="13" fillId="0" borderId="4" xfId="0" applyFont="1" applyBorder="1"/>
    <xf numFmtId="8" fontId="6" fillId="0" borderId="17" xfId="0" applyNumberFormat="1" applyFont="1" applyBorder="1"/>
    <xf numFmtId="8" fontId="6" fillId="0" borderId="0" xfId="0" applyNumberFormat="1" applyFont="1"/>
    <xf numFmtId="0" fontId="9" fillId="0" borderId="1" xfId="0" applyFont="1" applyBorder="1"/>
    <xf numFmtId="164" fontId="6" fillId="0" borderId="11" xfId="0" applyNumberFormat="1" applyFont="1" applyBorder="1"/>
    <xf numFmtId="0" fontId="14" fillId="0" borderId="6" xfId="0" applyFont="1" applyBorder="1"/>
    <xf numFmtId="0" fontId="14" fillId="0" borderId="7" xfId="0" applyFont="1" applyBorder="1"/>
    <xf numFmtId="0" fontId="15" fillId="0" borderId="2" xfId="0" applyFont="1" applyBorder="1"/>
    <xf numFmtId="0" fontId="16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rid">
      <a:fillStyleLst>
        <a:solidFill>
          <a:schemeClr val="phClr"/>
        </a:solidFill>
        <a:solidFill>
          <a:schemeClr val="phClr">
            <a:tint val="5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175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8"/>
  <sheetViews>
    <sheetView showGridLines="0" tabSelected="1" topLeftCell="A13" zoomScale="115" zoomScaleNormal="115" workbookViewId="0">
      <selection activeCell="L32" sqref="L32"/>
    </sheetView>
  </sheetViews>
  <sheetFormatPr defaultRowHeight="15" x14ac:dyDescent="0.25"/>
  <cols>
    <col min="2" max="2" width="12.5703125" customWidth="1"/>
    <col min="3" max="3" width="36.7109375" customWidth="1"/>
    <col min="4" max="4" width="8.42578125" customWidth="1"/>
    <col min="5" max="5" width="6.42578125" hidden="1" customWidth="1"/>
    <col min="6" max="6" width="14.5703125" customWidth="1"/>
    <col min="7" max="7" width="12.85546875" customWidth="1"/>
    <col min="8" max="8" width="5.5703125" customWidth="1"/>
    <col min="9" max="9" width="6.42578125" customWidth="1"/>
  </cols>
  <sheetData>
    <row r="1" spans="1:12" s="2" customFormat="1" ht="21" x14ac:dyDescent="0.35">
      <c r="A1" s="4" t="s">
        <v>15</v>
      </c>
      <c r="B1" s="4"/>
      <c r="F1" s="16" t="s">
        <v>11</v>
      </c>
      <c r="G1" s="9"/>
      <c r="H1" s="10"/>
    </row>
    <row r="2" spans="1:12" s="5" customFormat="1" ht="15.75" customHeight="1" x14ac:dyDescent="0.25">
      <c r="A2" s="3" t="s">
        <v>29</v>
      </c>
      <c r="B2" s="3"/>
      <c r="C2" s="3"/>
      <c r="D2" s="3"/>
      <c r="E2" s="3"/>
      <c r="F2" s="11" t="s">
        <v>2</v>
      </c>
      <c r="G2" s="3"/>
      <c r="H2" s="12"/>
    </row>
    <row r="3" spans="1:12" s="1" customFormat="1" ht="16.5" customHeight="1" x14ac:dyDescent="0.25">
      <c r="A3" t="s">
        <v>39</v>
      </c>
      <c r="B3"/>
      <c r="C3"/>
      <c r="D3"/>
      <c r="E3"/>
      <c r="F3" s="11" t="s">
        <v>3</v>
      </c>
      <c r="G3"/>
      <c r="H3" s="14"/>
    </row>
    <row r="4" spans="1:12" s="1" customFormat="1" ht="15.75" customHeight="1" x14ac:dyDescent="0.25">
      <c r="A4" s="3" t="s">
        <v>14</v>
      </c>
      <c r="B4"/>
      <c r="C4"/>
      <c r="D4"/>
      <c r="E4"/>
      <c r="F4" s="15" t="s">
        <v>9</v>
      </c>
      <c r="G4" s="6"/>
      <c r="H4" s="13"/>
    </row>
    <row r="5" spans="1:12" s="1" customFormat="1" ht="15.75" customHeight="1" x14ac:dyDescent="0.25">
      <c r="A5" s="7" t="s">
        <v>1</v>
      </c>
      <c r="B5" s="7"/>
      <c r="C5" s="7"/>
      <c r="D5"/>
      <c r="E5"/>
      <c r="F5"/>
      <c r="G5"/>
    </row>
    <row r="6" spans="1:12" s="1" customFormat="1" ht="3" customHeight="1" x14ac:dyDescent="0.25">
      <c r="D6"/>
      <c r="E6"/>
      <c r="F6"/>
      <c r="G6"/>
    </row>
    <row r="7" spans="1:12" s="1" customFormat="1" ht="15.75" customHeight="1" x14ac:dyDescent="0.25">
      <c r="A7" s="7" t="s">
        <v>4</v>
      </c>
      <c r="B7" s="7"/>
      <c r="C7" s="7"/>
      <c r="F7" s="5" t="s">
        <v>6</v>
      </c>
    </row>
    <row r="8" spans="1:12" s="1" customFormat="1" ht="15.75" x14ac:dyDescent="0.25">
      <c r="B8" s="18" t="s">
        <v>18</v>
      </c>
      <c r="C8" s="19"/>
      <c r="D8" s="20">
        <v>14</v>
      </c>
      <c r="E8" s="21"/>
      <c r="F8" s="22"/>
      <c r="G8" s="23">
        <f>(F8)*14</f>
        <v>0</v>
      </c>
      <c r="H8" s="24"/>
      <c r="I8" s="24"/>
      <c r="J8" s="25"/>
      <c r="K8" s="26"/>
      <c r="L8" s="24"/>
    </row>
    <row r="9" spans="1:12" s="1" customFormat="1" ht="15.75" x14ac:dyDescent="0.25">
      <c r="B9" s="18" t="s">
        <v>17</v>
      </c>
      <c r="C9" s="19"/>
      <c r="D9" s="20">
        <v>14</v>
      </c>
      <c r="E9" s="21"/>
      <c r="F9" s="22"/>
      <c r="G9" s="23">
        <f>(F9)*14</f>
        <v>0</v>
      </c>
      <c r="J9" s="8"/>
      <c r="K9" s="27"/>
    </row>
    <row r="10" spans="1:12" s="1" customFormat="1" ht="15.75" x14ac:dyDescent="0.25">
      <c r="B10" s="28" t="s">
        <v>19</v>
      </c>
      <c r="C10" s="29"/>
      <c r="D10" s="20">
        <v>14</v>
      </c>
      <c r="E10" s="21"/>
      <c r="F10" s="30"/>
      <c r="G10" s="23">
        <f>(F10)*14</f>
        <v>0</v>
      </c>
      <c r="J10" s="8"/>
      <c r="K10" s="27"/>
    </row>
    <row r="11" spans="1:12" s="1" customFormat="1" ht="15.75" x14ac:dyDescent="0.25">
      <c r="A11" s="7" t="s">
        <v>43</v>
      </c>
      <c r="J11" s="8"/>
    </row>
    <row r="12" spans="1:12" s="1" customFormat="1" ht="15.75" x14ac:dyDescent="0.25">
      <c r="B12" s="18" t="s">
        <v>42</v>
      </c>
      <c r="C12" s="19"/>
      <c r="D12" s="31">
        <v>35</v>
      </c>
      <c r="E12" s="19"/>
      <c r="F12" s="30"/>
      <c r="G12" s="23">
        <f>(F12)*35</f>
        <v>0</v>
      </c>
      <c r="J12" s="8"/>
    </row>
    <row r="13" spans="1:12" s="1" customFormat="1" ht="15.75" x14ac:dyDescent="0.25">
      <c r="A13" s="7" t="s">
        <v>44</v>
      </c>
      <c r="F13" s="32"/>
      <c r="J13" s="8"/>
    </row>
    <row r="14" spans="1:12" s="1" customFormat="1" ht="15.75" x14ac:dyDescent="0.25">
      <c r="B14" s="33" t="s">
        <v>16</v>
      </c>
      <c r="C14" s="34"/>
      <c r="D14" s="20">
        <v>16</v>
      </c>
      <c r="E14" s="19"/>
      <c r="F14" s="22"/>
      <c r="G14" s="23">
        <f>(F14)*16</f>
        <v>0</v>
      </c>
      <c r="J14" s="8"/>
    </row>
    <row r="15" spans="1:12" s="1" customFormat="1" ht="15.75" x14ac:dyDescent="0.25">
      <c r="B15" s="35" t="s">
        <v>33</v>
      </c>
      <c r="C15" s="34"/>
      <c r="D15" s="20">
        <v>16</v>
      </c>
      <c r="E15" s="19"/>
      <c r="F15" s="22"/>
      <c r="G15" s="23">
        <f>(F15)*16</f>
        <v>0</v>
      </c>
      <c r="J15" s="8"/>
    </row>
    <row r="16" spans="1:12" s="1" customFormat="1" ht="15.75" x14ac:dyDescent="0.25">
      <c r="B16" s="36" t="s">
        <v>34</v>
      </c>
      <c r="C16" s="37"/>
      <c r="D16" s="20">
        <v>10</v>
      </c>
      <c r="E16" s="19"/>
      <c r="F16" s="22"/>
      <c r="G16" s="23">
        <f>(F16)*10</f>
        <v>0</v>
      </c>
      <c r="J16" s="8"/>
    </row>
    <row r="17" spans="1:10" s="1" customFormat="1" ht="15.75" x14ac:dyDescent="0.25">
      <c r="B17" s="34" t="s">
        <v>35</v>
      </c>
      <c r="C17" s="18"/>
      <c r="D17" s="20">
        <v>10</v>
      </c>
      <c r="E17" s="19"/>
      <c r="F17" s="22"/>
      <c r="G17" s="23">
        <f>(F17)*10</f>
        <v>0</v>
      </c>
      <c r="J17" s="8"/>
    </row>
    <row r="18" spans="1:10" s="1" customFormat="1" ht="15.75" x14ac:dyDescent="0.25">
      <c r="B18" s="38" t="s">
        <v>36</v>
      </c>
      <c r="C18" s="28"/>
      <c r="D18" s="20">
        <v>10</v>
      </c>
      <c r="E18" s="19"/>
      <c r="F18" s="22"/>
      <c r="G18" s="23">
        <f>(F18)*10</f>
        <v>0</v>
      </c>
      <c r="J18" s="8"/>
    </row>
    <row r="19" spans="1:10" s="1" customFormat="1" ht="15.75" x14ac:dyDescent="0.25">
      <c r="B19" s="38" t="s">
        <v>37</v>
      </c>
      <c r="C19" s="28"/>
      <c r="D19" s="20">
        <v>10</v>
      </c>
      <c r="E19" s="19"/>
      <c r="F19" s="22"/>
      <c r="G19" s="23">
        <f>(F19)*10</f>
        <v>0</v>
      </c>
      <c r="J19" s="8"/>
    </row>
    <row r="20" spans="1:10" s="1" customFormat="1" ht="15.75" x14ac:dyDescent="0.25">
      <c r="B20" s="28" t="s">
        <v>38</v>
      </c>
      <c r="C20" s="21"/>
      <c r="D20" s="20">
        <v>12</v>
      </c>
      <c r="E20" s="21"/>
      <c r="F20" s="22"/>
      <c r="G20" s="23">
        <f>(F20)*12</f>
        <v>0</v>
      </c>
      <c r="J20" s="8"/>
    </row>
    <row r="21" spans="1:10" s="1" customFormat="1" ht="15.75" x14ac:dyDescent="0.25">
      <c r="B21" s="39" t="s">
        <v>24</v>
      </c>
      <c r="C21" s="21"/>
      <c r="D21" s="40">
        <v>10</v>
      </c>
      <c r="F21" s="30"/>
      <c r="G21" s="23">
        <f>(F21)*10</f>
        <v>0</v>
      </c>
      <c r="J21" s="8"/>
    </row>
    <row r="22" spans="1:10" s="1" customFormat="1" ht="15.75" x14ac:dyDescent="0.25">
      <c r="B22" s="18" t="s">
        <v>23</v>
      </c>
      <c r="C22" s="21"/>
      <c r="D22" s="40">
        <v>14</v>
      </c>
      <c r="F22" s="30"/>
      <c r="G22" s="23">
        <f>(F22)*14</f>
        <v>0</v>
      </c>
      <c r="J22" s="8"/>
    </row>
    <row r="23" spans="1:10" s="1" customFormat="1" ht="15.75" x14ac:dyDescent="0.25">
      <c r="B23" s="28" t="s">
        <v>25</v>
      </c>
      <c r="C23" s="29"/>
      <c r="D23" s="40">
        <v>10</v>
      </c>
      <c r="F23" s="30"/>
      <c r="G23" s="23">
        <f>(F23)*10</f>
        <v>0</v>
      </c>
      <c r="J23" s="8"/>
    </row>
    <row r="24" spans="1:10" s="1" customFormat="1" ht="15.75" x14ac:dyDescent="0.25">
      <c r="A24" s="7" t="s">
        <v>45</v>
      </c>
      <c r="B24" s="57"/>
      <c r="C24" s="58"/>
      <c r="D24" s="41"/>
      <c r="E24" s="29"/>
      <c r="F24" s="42"/>
      <c r="G24" s="43"/>
      <c r="J24" s="8"/>
    </row>
    <row r="25" spans="1:10" s="1" customFormat="1" ht="15.75" x14ac:dyDescent="0.25">
      <c r="B25" s="28" t="s">
        <v>20</v>
      </c>
      <c r="C25" s="29"/>
      <c r="D25" s="44">
        <v>5</v>
      </c>
      <c r="E25" s="29"/>
      <c r="F25" s="45"/>
      <c r="G25" s="46">
        <f>(F25)*5</f>
        <v>0</v>
      </c>
      <c r="J25" s="8"/>
    </row>
    <row r="26" spans="1:10" s="1" customFormat="1" ht="15.75" x14ac:dyDescent="0.25">
      <c r="B26" s="18" t="s">
        <v>21</v>
      </c>
      <c r="C26" s="21"/>
      <c r="D26" s="44">
        <v>6</v>
      </c>
      <c r="E26" s="29"/>
      <c r="F26" s="45"/>
      <c r="G26" s="46">
        <f>(F26)*6</f>
        <v>0</v>
      </c>
      <c r="J26" s="8"/>
    </row>
    <row r="27" spans="1:10" s="1" customFormat="1" ht="15.75" x14ac:dyDescent="0.25">
      <c r="B27" s="39" t="s">
        <v>22</v>
      </c>
      <c r="C27" s="21"/>
      <c r="D27" s="20">
        <v>5</v>
      </c>
      <c r="E27" s="19"/>
      <c r="F27" s="30"/>
      <c r="G27" s="47">
        <f>(F27)*5</f>
        <v>0</v>
      </c>
      <c r="J27" s="8"/>
    </row>
    <row r="28" spans="1:10" s="1" customFormat="1" ht="15.75" x14ac:dyDescent="0.25">
      <c r="A28" s="7" t="s">
        <v>5</v>
      </c>
      <c r="J28" s="8"/>
    </row>
    <row r="29" spans="1:10" s="1" customFormat="1" ht="15.75" x14ac:dyDescent="0.25">
      <c r="B29" s="18" t="s">
        <v>28</v>
      </c>
      <c r="C29" s="48"/>
      <c r="D29" s="41">
        <v>22</v>
      </c>
      <c r="E29" s="19"/>
      <c r="F29" s="49"/>
      <c r="G29" s="47">
        <f>(F29)*22</f>
        <v>0</v>
      </c>
      <c r="J29" s="8"/>
    </row>
    <row r="30" spans="1:10" s="1" customFormat="1" ht="15.75" x14ac:dyDescent="0.25">
      <c r="B30" s="18" t="s">
        <v>26</v>
      </c>
      <c r="C30" s="21"/>
      <c r="D30" s="50">
        <v>22</v>
      </c>
      <c r="F30" s="30"/>
      <c r="G30" s="51">
        <f>(F30)*22</f>
        <v>0</v>
      </c>
      <c r="J30" s="8"/>
    </row>
    <row r="31" spans="1:10" s="1" customFormat="1" ht="15.75" x14ac:dyDescent="0.25">
      <c r="B31" s="18" t="s">
        <v>27</v>
      </c>
      <c r="C31" s="52"/>
      <c r="D31" s="50">
        <v>22</v>
      </c>
      <c r="F31" s="49"/>
      <c r="G31" s="51">
        <f>(F31)*22</f>
        <v>0</v>
      </c>
      <c r="J31" s="8"/>
    </row>
    <row r="32" spans="1:10" s="1" customFormat="1" ht="15.75" x14ac:dyDescent="0.25">
      <c r="B32" s="60" t="s">
        <v>47</v>
      </c>
      <c r="D32" s="53"/>
      <c r="E32" s="9"/>
      <c r="F32" s="49"/>
      <c r="G32" s="51">
        <f>(F32)*22</f>
        <v>0</v>
      </c>
      <c r="J32" s="8"/>
    </row>
    <row r="33" spans="1:10" s="1" customFormat="1" ht="15.75" x14ac:dyDescent="0.25">
      <c r="B33" s="59" t="s">
        <v>46</v>
      </c>
      <c r="C33" s="21"/>
      <c r="D33" s="20"/>
      <c r="E33" s="19"/>
      <c r="F33" s="30"/>
      <c r="G33" s="47">
        <f>0</f>
        <v>0</v>
      </c>
      <c r="J33" s="8"/>
    </row>
    <row r="34" spans="1:10" s="1" customFormat="1" ht="16.5" thickBot="1" x14ac:dyDescent="0.3">
      <c r="D34" s="54"/>
      <c r="F34" s="55" t="s">
        <v>0</v>
      </c>
      <c r="G34" s="56">
        <f>SUM(G8:G33)</f>
        <v>0</v>
      </c>
    </row>
    <row r="35" spans="1:10" s="1" customFormat="1" ht="15.75" x14ac:dyDescent="0.25">
      <c r="D35" s="54"/>
    </row>
    <row r="36" spans="1:10" s="1" customFormat="1" ht="15.75" x14ac:dyDescent="0.25">
      <c r="A36" s="5" t="s">
        <v>30</v>
      </c>
      <c r="B36" s="5"/>
      <c r="C36" s="5"/>
      <c r="D36" s="5"/>
      <c r="E36" s="5"/>
      <c r="F36" s="5"/>
      <c r="G36" s="5"/>
    </row>
    <row r="37" spans="1:10" s="1" customFormat="1" ht="15.75" x14ac:dyDescent="0.25">
      <c r="A37" s="5" t="s">
        <v>10</v>
      </c>
      <c r="B37" s="5"/>
      <c r="C37" s="5"/>
      <c r="D37" s="5"/>
      <c r="E37" s="5"/>
      <c r="F37" s="5"/>
      <c r="G37" s="5"/>
    </row>
    <row r="38" spans="1:10" s="1" customFormat="1" ht="15.75" x14ac:dyDescent="0.25">
      <c r="A38" s="5" t="s">
        <v>7</v>
      </c>
      <c r="B38" s="5"/>
      <c r="C38" s="5"/>
      <c r="D38" s="5"/>
      <c r="E38" s="5"/>
      <c r="F38" s="5"/>
      <c r="G38" s="5"/>
    </row>
    <row r="39" spans="1:10" s="1" customFormat="1" ht="15.75" x14ac:dyDescent="0.25">
      <c r="A39" s="5"/>
      <c r="B39" s="5" t="s">
        <v>41</v>
      </c>
      <c r="C39" s="5"/>
      <c r="D39" s="5"/>
      <c r="E39" s="5"/>
      <c r="F39" s="5"/>
      <c r="G39" s="5"/>
    </row>
    <row r="40" spans="1:10" s="1" customFormat="1" ht="15.75" x14ac:dyDescent="0.25">
      <c r="A40" s="5" t="s">
        <v>14</v>
      </c>
      <c r="D40" s="5"/>
      <c r="E40" s="5"/>
      <c r="F40" s="5"/>
      <c r="G40" s="5"/>
    </row>
    <row r="41" spans="1:10" s="1" customFormat="1" ht="15.75" x14ac:dyDescent="0.25">
      <c r="A41" s="1" t="s">
        <v>13</v>
      </c>
    </row>
    <row r="42" spans="1:10" s="1" customFormat="1" ht="15.75" x14ac:dyDescent="0.25">
      <c r="A42" s="1" t="s">
        <v>32</v>
      </c>
    </row>
    <row r="43" spans="1:10" s="1" customFormat="1" ht="15.75" x14ac:dyDescent="0.25">
      <c r="A43" s="1" t="s">
        <v>40</v>
      </c>
    </row>
    <row r="44" spans="1:10" s="1" customFormat="1" ht="15.75" x14ac:dyDescent="0.25">
      <c r="A44" s="1" t="s">
        <v>12</v>
      </c>
    </row>
    <row r="45" spans="1:10" s="1" customFormat="1" ht="15.75" x14ac:dyDescent="0.25"/>
    <row r="46" spans="1:10" s="1" customFormat="1" ht="15.75" x14ac:dyDescent="0.25">
      <c r="A46" s="1" t="s">
        <v>31</v>
      </c>
    </row>
    <row r="47" spans="1:10" s="1" customFormat="1" ht="15.75" x14ac:dyDescent="0.25">
      <c r="B47" s="1" t="s">
        <v>8</v>
      </c>
    </row>
    <row r="48" spans="1:10" x14ac:dyDescent="0.25">
      <c r="A48" s="17"/>
    </row>
  </sheetData>
  <printOptions gridLines="1"/>
  <pageMargins left="0.7" right="0.7" top="0.5" bottom="0.5" header="0.3" footer="0.3"/>
  <pageSetup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D6839D59E1FA4E9B79B522246E435D" ma:contentTypeVersion="20" ma:contentTypeDescription="Create a new document." ma:contentTypeScope="" ma:versionID="2f92e3eaac84ac4248903c16effb439e">
  <xsd:schema xmlns:xsd="http://www.w3.org/2001/XMLSchema" xmlns:xs="http://www.w3.org/2001/XMLSchema" xmlns:p="http://schemas.microsoft.com/office/2006/metadata/properties" xmlns:ns2="2a12799e-e26f-41bf-aba6-0513722fce99" xmlns:ns3="0bba8adb-3a10-4248-a074-82420c47fb7c" targetNamespace="http://schemas.microsoft.com/office/2006/metadata/properties" ma:root="true" ma:fieldsID="e69aea08a81d624546af6933005c1f1d" ns2:_="" ns3:_="">
    <xsd:import namespace="2a12799e-e26f-41bf-aba6-0513722fce99"/>
    <xsd:import namespace="0bba8adb-3a10-4248-a074-82420c47fb7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12799e-e26f-41bf-aba6-0513722fce9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5" nillable="true" ma:displayName="Taxonomy Catch All Column" ma:hidden="true" ma:list="{ef23563d-9bb8-4740-9409-4521ff0986bb}" ma:internalName="TaxCatchAll" ma:showField="CatchAllData" ma:web="2a12799e-e26f-41bf-aba6-0513722fce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ba8adb-3a10-4248-a074-82420c47fb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2bec2478-3a04-4792-ade5-359436fc8b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7E11ED-F2DB-47B5-81CE-EAC9E6B7B9A7}"/>
</file>

<file path=customXml/itemProps2.xml><?xml version="1.0" encoding="utf-8"?>
<ds:datastoreItem xmlns:ds="http://schemas.openxmlformats.org/officeDocument/2006/customXml" ds:itemID="{39FB3511-B794-4EE3-80AA-92286A4FDF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Wright</dc:creator>
  <cp:lastModifiedBy>Patty Morgan</cp:lastModifiedBy>
  <cp:lastPrinted>2023-12-31T16:04:47Z</cp:lastPrinted>
  <dcterms:created xsi:type="dcterms:W3CDTF">2014-08-15T20:49:16Z</dcterms:created>
  <dcterms:modified xsi:type="dcterms:W3CDTF">2024-02-01T20:08:16Z</dcterms:modified>
</cp:coreProperties>
</file>